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Буксиры ТЗ150\ЗД N448\"/>
    </mc:Choice>
  </mc:AlternateContent>
  <xr:revisionPtr revIDLastSave="0" documentId="13_ncr:1_{4728D4EC-45BB-4398-BCD1-2C09FD5C40E3}" xr6:coauthVersionLast="45" xr6:coauthVersionMax="45" xr10:uidLastSave="{00000000-0000-0000-0000-000000000000}"/>
  <bookViews>
    <workbookView xWindow="-120" yWindow="-120" windowWidth="29040" windowHeight="15840" xr2:uid="{849DB27D-DD62-4C67-94F5-9A95E2A28AEC}"/>
  </bookViews>
  <sheets>
    <sheet name="Лист1 (2)" sheetId="2" r:id="rId1"/>
    <sheet name="Лист1" sheetId="1" r:id="rId2"/>
  </sheets>
  <definedNames>
    <definedName name="_xlnm._FilterDatabase" localSheetId="0" hidden="1">'Лист1 (2)'!$B$3:$B$131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" i="2" l="1"/>
  <c r="I5" i="2"/>
  <c r="P5" i="2"/>
  <c r="O5" i="2"/>
  <c r="M5" i="2"/>
  <c r="L5" i="2"/>
  <c r="K5" i="2"/>
  <c r="J5" i="2"/>
  <c r="H5" i="2"/>
  <c r="Q5" i="2" l="1"/>
  <c r="G5" i="2"/>
</calcChain>
</file>

<file path=xl/sharedStrings.xml><?xml version="1.0" encoding="utf-8"?>
<sst xmlns="http://schemas.openxmlformats.org/spreadsheetml/2006/main" count="132" uniqueCount="131">
  <si>
    <t>3-3,5х16.16 ц.хр.</t>
  </si>
  <si>
    <t>5х35 хим.фос.прм</t>
  </si>
  <si>
    <t>3-5х25 Ц9.хр.</t>
  </si>
  <si>
    <t>Сверло по металлу диаметром 3,2</t>
  </si>
  <si>
    <t>Заклепка вытяжная 3,2х12 Ал./НЕРЖ.</t>
  </si>
  <si>
    <t>Заклепка вытяжная 3,2х8 Ал./НЕРЖ.</t>
  </si>
  <si>
    <t>Заклепка вытяжная 3,2х10 Ал./НЕРЖ.</t>
  </si>
  <si>
    <t>Саморез с пресс шайбой 4,2х16</t>
  </si>
  <si>
    <t>10.65Г.Ц18.фос.прм.</t>
  </si>
  <si>
    <t>8.65Г.Ц18.фос.прм.</t>
  </si>
  <si>
    <t>8.65Г.Ц18.хр</t>
  </si>
  <si>
    <t>6.65Г.Ц18.фос.прм.</t>
  </si>
  <si>
    <t>6.65Г.Ц18.хр</t>
  </si>
  <si>
    <t>5.65Г.Ц9.хр</t>
  </si>
  <si>
    <t>5.65Г</t>
  </si>
  <si>
    <t>4.65Г.Ц9.фос.прм</t>
  </si>
  <si>
    <t>4.65Г.Ц9.хр</t>
  </si>
  <si>
    <t>6.02  32 Н3. 09</t>
  </si>
  <si>
    <t>6.02  Н6 09</t>
  </si>
  <si>
    <t>6.02 Ст3 Н6 06</t>
  </si>
  <si>
    <t>12.02 Ст3 Ц18.хр</t>
  </si>
  <si>
    <t>10.02  Ц18.хр</t>
  </si>
  <si>
    <t>10.02 Ст3 Ц18.хр</t>
  </si>
  <si>
    <t>8.02 Ц18.хр</t>
  </si>
  <si>
    <t>8.02 Ст3 Ц18.хр</t>
  </si>
  <si>
    <t>6.02 Ст3 Ц18.хр</t>
  </si>
  <si>
    <t>6.02 Ст3 Ц9.хр</t>
  </si>
  <si>
    <t>5.02.</t>
  </si>
  <si>
    <t>5.02 Ст3 Ц9.хр</t>
  </si>
  <si>
    <t>4.02 Ст3 Ц9.хр</t>
  </si>
  <si>
    <t>SFM 8-20</t>
  </si>
  <si>
    <t>SFM 6-15</t>
  </si>
  <si>
    <t>SFM 5-20</t>
  </si>
  <si>
    <t>SFM 4-10</t>
  </si>
  <si>
    <t>Гайка-заклепка:</t>
  </si>
  <si>
    <t>М5-6Н.5.Ц6.хр</t>
  </si>
  <si>
    <t>М5.5 Ц6.хр</t>
  </si>
  <si>
    <t>М4-6Н.5.Ц6.фос.прм</t>
  </si>
  <si>
    <t>М4.5 Ц6.хр</t>
  </si>
  <si>
    <t>М4-6Н.5.Ц6.хр</t>
  </si>
  <si>
    <t>М6-6Н.5.НЗ 06</t>
  </si>
  <si>
    <t>М12-6Н.5.Ц6.фос.прм.</t>
  </si>
  <si>
    <t>М10.5.Ц6.хр</t>
  </si>
  <si>
    <t>М10-6Н.5.Ц6.фос.прм.</t>
  </si>
  <si>
    <t>М10-6Н.5.Ц6.хр</t>
  </si>
  <si>
    <t>М8.5 Ц6.хр</t>
  </si>
  <si>
    <t>М8-6Н.5.Ц6.хр</t>
  </si>
  <si>
    <t>М8-6Н.5.Ц6.фос.прм</t>
  </si>
  <si>
    <t>М6.5 Ц6.хр</t>
  </si>
  <si>
    <t>М6-6Н.5.Ц6.хр</t>
  </si>
  <si>
    <t>М6-6Н.5.Ц6.фос.прм</t>
  </si>
  <si>
    <t>М5-6Н.5.Ц6.фос.прм</t>
  </si>
  <si>
    <t>М8-6gx20.58.Ц9.хр</t>
  </si>
  <si>
    <t>М6-6gx25.58.Ц9.хр</t>
  </si>
  <si>
    <t>М6-6gx20.58.Ц9.хр</t>
  </si>
  <si>
    <t>М6-6gx16</t>
  </si>
  <si>
    <t>М5x30.58.Ц9.хр</t>
  </si>
  <si>
    <t>М5-6gx25.58.Ц6.хр</t>
  </si>
  <si>
    <t>М5-6gx25.58.Ц9.фос.прм.</t>
  </si>
  <si>
    <t>М5-6gx20.58.Ц6.хр</t>
  </si>
  <si>
    <t>М5-6gx20.58.Ц9.хр</t>
  </si>
  <si>
    <t>М5-6gx16</t>
  </si>
  <si>
    <t>М5-6gx10</t>
  </si>
  <si>
    <t>М4x25.58.Ц6.хр</t>
  </si>
  <si>
    <t>М4-6gx25.58.Ц6.хр</t>
  </si>
  <si>
    <t>М4-6gx25.58.Ц9.фос.прм.</t>
  </si>
  <si>
    <t>М4-6gx25.46.Ц6.хр</t>
  </si>
  <si>
    <t>М4-6gx20.58.Ц6.хр</t>
  </si>
  <si>
    <t>М4-6gx20.58.Ц9.хр</t>
  </si>
  <si>
    <t>М4x20.58.Ц6.хр</t>
  </si>
  <si>
    <t>М4-6gx16</t>
  </si>
  <si>
    <t>М4-6gx10</t>
  </si>
  <si>
    <t>Болт с шестигранной головкой медный М1 М6х0,75-6gx55</t>
  </si>
  <si>
    <t>Болт с шестигранной головкой медный М1 М8х1-6gx60</t>
  </si>
  <si>
    <t>Болт с шестигранной головкой медный М1 М12х1,25-6gx40</t>
  </si>
  <si>
    <t>Бол с шестигранной головкой латунный Л6 3 М10х1,25-6gx20</t>
  </si>
  <si>
    <t>Болт с шестигранной головкой латунный Л63 М6х0,75-6gx20</t>
  </si>
  <si>
    <t>М6-6gx20.32.Н3 09.</t>
  </si>
  <si>
    <t>М6x20.58.Н3 06</t>
  </si>
  <si>
    <t>М6-6gx20.58.Н3 09.</t>
  </si>
  <si>
    <t>М12-6gx45.58</t>
  </si>
  <si>
    <t>М12-6gx35.58</t>
  </si>
  <si>
    <t>М10-6gx45</t>
  </si>
  <si>
    <t>М10-6gx35.58.Ц9.фос.прм.</t>
  </si>
  <si>
    <t>М10x30.58.Ц9.хр.</t>
  </si>
  <si>
    <t>М10-6gx30.58.Ц9.фос.прм.</t>
  </si>
  <si>
    <t>М10-6gx30.58.Ц9.хр.</t>
  </si>
  <si>
    <t>М10-6gx25.58</t>
  </si>
  <si>
    <t>М8-6gx35.58.Ц9.фос.прм.</t>
  </si>
  <si>
    <t>М8-6gx30.58.Ц9.хр</t>
  </si>
  <si>
    <t>М8x30.58.Ц9.хр.</t>
  </si>
  <si>
    <t>М8-6gx30.58.Ц9.фос.прм.</t>
  </si>
  <si>
    <t>М8x25.58.Ц9.хр.</t>
  </si>
  <si>
    <t>М8-6gx25.58.Ц9.фос.прм.</t>
  </si>
  <si>
    <t>М8-6gx25.58.Ц9.хр.</t>
  </si>
  <si>
    <t>М6-6gx35.58.Ц9</t>
  </si>
  <si>
    <t>М6-6gx30.58.Ц9.хр</t>
  </si>
  <si>
    <t>М6x30.58.Ц9.хр</t>
  </si>
  <si>
    <t>М6-6gx30.58.Ц9.фос.прм.</t>
  </si>
  <si>
    <t>М6-gx25.58.Ц9.фос.прм.</t>
  </si>
  <si>
    <t>М6-6gx25.58.Ц9.хр.</t>
  </si>
  <si>
    <t>М6x25.58.Ц9.хр.</t>
  </si>
  <si>
    <t>М6x20.58.Ц9.хр.</t>
  </si>
  <si>
    <t>М6-6gx20.58.Ц9.хр.</t>
  </si>
  <si>
    <t>М6-gx20.58.Ц9.фос.прм</t>
  </si>
  <si>
    <t>Кол-во
шт.</t>
  </si>
  <si>
    <t>Наименование</t>
  </si>
  <si>
    <t>Маркер Paint Marker edding 751 белый</t>
  </si>
  <si>
    <t>Маркер Paint Marker edding 751 черный</t>
  </si>
  <si>
    <t>Маркер с тонким стержнем для надписей</t>
  </si>
  <si>
    <t>Крепеж оцинкованный (если не указано иное) класс прочности 4,8-5,8, класс точности В (  если не указано иное) исполнение с полной резьбой и крестообразным шлицом (где пременимо) ГОСТ/ISO/DIN</t>
  </si>
  <si>
    <t>Болт (ГОСТ 7798-70), DIN 933:</t>
  </si>
  <si>
    <t>Винт (ГОСТ 17473-80), DIN 85:</t>
  </si>
  <si>
    <t>Гайка ГОСТ 5915-70, DIN 555:</t>
  </si>
  <si>
    <t>Гайка ГОСТ 5927-70: (класс точности А), DIN 934</t>
  </si>
  <si>
    <t xml:space="preserve">Шайба ГОСТ 11371-78, DIN 125A: </t>
  </si>
  <si>
    <t>Шуруп ГОСТ 1144-80, DIN 96:</t>
  </si>
  <si>
    <t>Шуруп ГОСТ 1145-80, DIN 97:</t>
  </si>
  <si>
    <t>Шайба ГОСТ 6402-70, DIN 7980, DIN 127: (гровер)</t>
  </si>
  <si>
    <t>Тип покрытия</t>
  </si>
  <si>
    <t>Ц9.фос.прм</t>
  </si>
  <si>
    <t>Н3 09.</t>
  </si>
  <si>
    <t>Н3 06</t>
  </si>
  <si>
    <t>Ц6.хр</t>
  </si>
  <si>
    <t>Ц6.фос.прм</t>
  </si>
  <si>
    <t>Ц18.хр</t>
  </si>
  <si>
    <t>Н6 06</t>
  </si>
  <si>
    <t>Н6 09</t>
  </si>
  <si>
    <t>Ц18.фос.прм.</t>
  </si>
  <si>
    <t>Общее</t>
  </si>
  <si>
    <t>Ц9.хр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</si>
</sst>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NumberFormat="1" applyBorder="1" applyAlignment="1">
      <alignment horizontal="center"/>
    </xf>
    <xf numFmtId="0" fontId="0" fillId="0" borderId="10" xfId="0" applyBorder="1"/>
    <xf numFmtId="0" fontId="1" fillId="0" borderId="12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/>
  </cellXfs>
  <cellStyles count="2">
    <cellStyle name="Обычный" xfId="0" builtinId="0"/>
    <cellStyle name="Обычный 2" xfId="1" xr:uid="{00E19D5D-EC09-4CAD-A5BC-D70EFF88D7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947F2-D9A3-42CB-A8E2-87860F8C1094}">
  <dimension ref="A3:Q131"/>
  <sheetViews>
    <sheetView tabSelected="1" workbookViewId="0">
      <selection activeCell="E12" sqref="E12"/>
    </sheetView>
  </sheetViews>
  <sheetFormatPr defaultRowHeight="15" x14ac:dyDescent="0.25"/>
  <cols>
    <col min="2" max="2" width="57.42578125" bestFit="1" customWidth="1"/>
    <col min="6" max="6" width="11.28515625" customWidth="1"/>
    <col min="7" max="8" width="11.5703125" hidden="1" customWidth="1"/>
    <col min="9" max="9" width="0" hidden="1" customWidth="1"/>
    <col min="10" max="10" width="11.5703125" hidden="1" customWidth="1"/>
    <col min="11" max="11" width="0" hidden="1" customWidth="1"/>
    <col min="12" max="12" width="13.28515625" hidden="1" customWidth="1"/>
    <col min="13" max="13" width="0" hidden="1" customWidth="1"/>
    <col min="14" max="14" width="13.28515625" hidden="1" customWidth="1"/>
    <col min="15" max="17" width="0" hidden="1" customWidth="1"/>
  </cols>
  <sheetData>
    <row r="3" spans="1:17" ht="15.75" thickBot="1" x14ac:dyDescent="0.3">
      <c r="G3" s="20" t="s">
        <v>119</v>
      </c>
      <c r="H3" s="20"/>
      <c r="I3" s="20"/>
      <c r="J3" s="20"/>
      <c r="K3" s="20"/>
      <c r="L3" s="20"/>
      <c r="M3" s="20"/>
      <c r="N3" s="20"/>
      <c r="O3" s="20"/>
      <c r="P3" s="20"/>
    </row>
    <row r="4" spans="1:17" ht="30" x14ac:dyDescent="0.25">
      <c r="A4" s="3"/>
      <c r="B4" s="4" t="s">
        <v>106</v>
      </c>
      <c r="C4" s="5" t="s">
        <v>105</v>
      </c>
      <c r="F4" s="17"/>
      <c r="G4" s="18" t="s">
        <v>123</v>
      </c>
      <c r="H4" s="18" t="s">
        <v>124</v>
      </c>
      <c r="I4" s="18" t="s">
        <v>130</v>
      </c>
      <c r="J4" s="18" t="s">
        <v>120</v>
      </c>
      <c r="K4" s="18" t="s">
        <v>125</v>
      </c>
      <c r="L4" s="18" t="s">
        <v>128</v>
      </c>
      <c r="M4" s="18" t="s">
        <v>122</v>
      </c>
      <c r="N4" s="18" t="s">
        <v>121</v>
      </c>
      <c r="O4" s="18" t="s">
        <v>126</v>
      </c>
      <c r="P4" s="18" t="s">
        <v>127</v>
      </c>
      <c r="Q4" s="18" t="s">
        <v>129</v>
      </c>
    </row>
    <row r="5" spans="1:17" ht="69" customHeight="1" x14ac:dyDescent="0.25">
      <c r="A5" s="14"/>
      <c r="B5" s="16" t="s">
        <v>110</v>
      </c>
      <c r="C5" s="15"/>
      <c r="G5" s="19">
        <f>SUM(C44+C46+C47+C49+C50+C54+C56+C67+C68+C70+C71+C72+C74+C79+C80+C82+C83)</f>
        <v>1515.8</v>
      </c>
      <c r="H5" s="19">
        <f>SUM(C64+C65+C66+C69+C73+C75+C81)</f>
        <v>433.29999999999995</v>
      </c>
      <c r="I5" s="19">
        <f>SUM(C8+C9+C10+C11+C14+C15+C17+C19+C21+C22+C25+C27+C45+C53+C57+C59+C60+C61+C92+C93+C95+C10+C109)</f>
        <v>1366.2000000000003</v>
      </c>
      <c r="J5" s="19">
        <f>SUM(C7+C12+C13+C18+C20+C23+C26+C28+C48+C55+C107)</f>
        <v>644.6</v>
      </c>
      <c r="K5" s="19">
        <f>SUM(C96+C97+C98+C99+C100+C101+C110+C112)</f>
        <v>818.40000000000009</v>
      </c>
      <c r="L5" s="19">
        <f>SUM(C111+C113+C114)</f>
        <v>267.3</v>
      </c>
      <c r="M5" s="19">
        <f>C33</f>
        <v>23.1</v>
      </c>
      <c r="N5" s="19">
        <f>SUM(C32+C34+C104)</f>
        <v>106.70000000000002</v>
      </c>
      <c r="O5" s="19">
        <f>C102</f>
        <v>20.900000000000002</v>
      </c>
      <c r="P5" s="19">
        <f>C103</f>
        <v>23.1</v>
      </c>
      <c r="Q5" s="21">
        <f>SUM(G5:P5)</f>
        <v>5219.4000000000005</v>
      </c>
    </row>
    <row r="6" spans="1:17" x14ac:dyDescent="0.25">
      <c r="A6" s="6"/>
      <c r="B6" s="2" t="s">
        <v>111</v>
      </c>
      <c r="C6" s="7"/>
    </row>
    <row r="7" spans="1:17" x14ac:dyDescent="0.25">
      <c r="A7" s="6">
        <v>1</v>
      </c>
      <c r="B7" s="1" t="s">
        <v>104</v>
      </c>
      <c r="C7" s="8">
        <v>8.8000000000000007</v>
      </c>
    </row>
    <row r="8" spans="1:17" x14ac:dyDescent="0.25">
      <c r="A8" s="6">
        <v>2</v>
      </c>
      <c r="B8" s="1" t="s">
        <v>103</v>
      </c>
      <c r="C8" s="8">
        <v>313.5</v>
      </c>
    </row>
    <row r="9" spans="1:17" x14ac:dyDescent="0.25">
      <c r="A9" s="6">
        <v>3</v>
      </c>
      <c r="B9" s="1" t="s">
        <v>102</v>
      </c>
      <c r="C9" s="8">
        <v>36.300000000000004</v>
      </c>
    </row>
    <row r="10" spans="1:17" x14ac:dyDescent="0.25">
      <c r="A10" s="6">
        <v>4</v>
      </c>
      <c r="B10" s="1" t="s">
        <v>101</v>
      </c>
      <c r="C10" s="8">
        <v>57.2</v>
      </c>
    </row>
    <row r="11" spans="1:17" x14ac:dyDescent="0.25">
      <c r="A11" s="6">
        <v>5</v>
      </c>
      <c r="B11" s="1" t="s">
        <v>100</v>
      </c>
      <c r="C11" s="8">
        <v>19.8</v>
      </c>
    </row>
    <row r="12" spans="1:17" x14ac:dyDescent="0.25">
      <c r="A12" s="6">
        <v>6</v>
      </c>
      <c r="B12" s="1" t="s">
        <v>99</v>
      </c>
      <c r="C12" s="8">
        <v>81.400000000000006</v>
      </c>
    </row>
    <row r="13" spans="1:17" x14ac:dyDescent="0.25">
      <c r="A13" s="6">
        <v>7</v>
      </c>
      <c r="B13" s="1" t="s">
        <v>98</v>
      </c>
      <c r="C13" s="8">
        <v>167.20000000000002</v>
      </c>
    </row>
    <row r="14" spans="1:17" x14ac:dyDescent="0.25">
      <c r="A14" s="6">
        <v>8</v>
      </c>
      <c r="B14" s="1" t="s">
        <v>97</v>
      </c>
      <c r="C14" s="8">
        <v>8.8000000000000007</v>
      </c>
    </row>
    <row r="15" spans="1:17" x14ac:dyDescent="0.25">
      <c r="A15" s="6">
        <v>9</v>
      </c>
      <c r="B15" s="1" t="s">
        <v>96</v>
      </c>
      <c r="C15" s="8">
        <v>30.800000000000004</v>
      </c>
    </row>
    <row r="16" spans="1:17" x14ac:dyDescent="0.25">
      <c r="A16" s="6">
        <v>10</v>
      </c>
      <c r="B16" s="1" t="s">
        <v>95</v>
      </c>
      <c r="C16" s="8">
        <v>10</v>
      </c>
    </row>
    <row r="17" spans="1:3" x14ac:dyDescent="0.25">
      <c r="A17" s="6">
        <v>11</v>
      </c>
      <c r="B17" s="1" t="s">
        <v>94</v>
      </c>
      <c r="C17" s="8">
        <v>15.400000000000002</v>
      </c>
    </row>
    <row r="18" spans="1:3" x14ac:dyDescent="0.25">
      <c r="A18" s="6">
        <v>12</v>
      </c>
      <c r="B18" s="1" t="s">
        <v>93</v>
      </c>
      <c r="C18" s="8">
        <v>68.2</v>
      </c>
    </row>
    <row r="19" spans="1:3" x14ac:dyDescent="0.25">
      <c r="A19" s="6">
        <v>13</v>
      </c>
      <c r="B19" s="1" t="s">
        <v>92</v>
      </c>
      <c r="C19" s="8">
        <v>26.400000000000002</v>
      </c>
    </row>
    <row r="20" spans="1:3" x14ac:dyDescent="0.25">
      <c r="A20" s="6">
        <v>14</v>
      </c>
      <c r="B20" s="1" t="s">
        <v>91</v>
      </c>
      <c r="C20" s="8">
        <v>103.4</v>
      </c>
    </row>
    <row r="21" spans="1:3" x14ac:dyDescent="0.25">
      <c r="A21" s="6">
        <v>15</v>
      </c>
      <c r="B21" s="1" t="s">
        <v>90</v>
      </c>
      <c r="C21" s="8">
        <v>24.200000000000003</v>
      </c>
    </row>
    <row r="22" spans="1:3" x14ac:dyDescent="0.25">
      <c r="A22" s="6">
        <v>16</v>
      </c>
      <c r="B22" s="1" t="s">
        <v>89</v>
      </c>
      <c r="C22" s="8">
        <v>22</v>
      </c>
    </row>
    <row r="23" spans="1:3" x14ac:dyDescent="0.25">
      <c r="A23" s="6">
        <v>17</v>
      </c>
      <c r="B23" s="1" t="s">
        <v>88</v>
      </c>
      <c r="C23" s="8">
        <v>8.8000000000000007</v>
      </c>
    </row>
    <row r="24" spans="1:3" x14ac:dyDescent="0.25">
      <c r="A24" s="6">
        <v>18</v>
      </c>
      <c r="B24" s="1" t="s">
        <v>87</v>
      </c>
      <c r="C24" s="8">
        <v>100</v>
      </c>
    </row>
    <row r="25" spans="1:3" x14ac:dyDescent="0.25">
      <c r="A25" s="6">
        <v>19</v>
      </c>
      <c r="B25" s="1" t="s">
        <v>86</v>
      </c>
      <c r="C25" s="8">
        <v>26.400000000000002</v>
      </c>
    </row>
    <row r="26" spans="1:3" x14ac:dyDescent="0.25">
      <c r="A26" s="6">
        <v>20</v>
      </c>
      <c r="B26" s="1" t="s">
        <v>85</v>
      </c>
      <c r="C26" s="8">
        <v>29.700000000000003</v>
      </c>
    </row>
    <row r="27" spans="1:3" x14ac:dyDescent="0.25">
      <c r="A27" s="6">
        <v>21</v>
      </c>
      <c r="B27" s="1" t="s">
        <v>84</v>
      </c>
      <c r="C27" s="8">
        <v>110.00000000000001</v>
      </c>
    </row>
    <row r="28" spans="1:3" x14ac:dyDescent="0.25">
      <c r="A28" s="6">
        <v>22</v>
      </c>
      <c r="B28" s="1" t="s">
        <v>83</v>
      </c>
      <c r="C28" s="8">
        <v>60.500000000000007</v>
      </c>
    </row>
    <row r="29" spans="1:3" x14ac:dyDescent="0.25">
      <c r="A29" s="6">
        <v>23</v>
      </c>
      <c r="B29" s="1" t="s">
        <v>82</v>
      </c>
      <c r="C29" s="8">
        <v>50</v>
      </c>
    </row>
    <row r="30" spans="1:3" x14ac:dyDescent="0.25">
      <c r="A30" s="6">
        <v>24</v>
      </c>
      <c r="B30" s="1" t="s">
        <v>81</v>
      </c>
      <c r="C30" s="8">
        <v>200</v>
      </c>
    </row>
    <row r="31" spans="1:3" x14ac:dyDescent="0.25">
      <c r="A31" s="6">
        <v>25</v>
      </c>
      <c r="B31" s="1" t="s">
        <v>80</v>
      </c>
      <c r="C31" s="8">
        <v>60</v>
      </c>
    </row>
    <row r="32" spans="1:3" x14ac:dyDescent="0.25">
      <c r="A32" s="6">
        <v>26</v>
      </c>
      <c r="B32" s="1" t="s">
        <v>79</v>
      </c>
      <c r="C32" s="8">
        <v>20.900000000000002</v>
      </c>
    </row>
    <row r="33" spans="1:3" x14ac:dyDescent="0.25">
      <c r="A33" s="6">
        <v>27</v>
      </c>
      <c r="B33" s="1" t="s">
        <v>78</v>
      </c>
      <c r="C33" s="8">
        <v>23.1</v>
      </c>
    </row>
    <row r="34" spans="1:3" x14ac:dyDescent="0.25">
      <c r="A34" s="6">
        <v>28</v>
      </c>
      <c r="B34" s="1" t="s">
        <v>77</v>
      </c>
      <c r="C34" s="8">
        <v>42.900000000000006</v>
      </c>
    </row>
    <row r="35" spans="1:3" hidden="1" x14ac:dyDescent="0.25">
      <c r="A35" s="6">
        <v>29</v>
      </c>
      <c r="B35" s="1" t="s">
        <v>76</v>
      </c>
      <c r="C35" s="8">
        <v>30</v>
      </c>
    </row>
    <row r="36" spans="1:3" hidden="1" x14ac:dyDescent="0.25">
      <c r="A36" s="6">
        <v>30</v>
      </c>
      <c r="B36" s="1" t="s">
        <v>75</v>
      </c>
      <c r="C36" s="8">
        <v>25</v>
      </c>
    </row>
    <row r="37" spans="1:3" hidden="1" x14ac:dyDescent="0.25">
      <c r="A37" s="6">
        <v>31</v>
      </c>
      <c r="B37" s="1" t="s">
        <v>74</v>
      </c>
      <c r="C37" s="8">
        <v>30</v>
      </c>
    </row>
    <row r="38" spans="1:3" hidden="1" x14ac:dyDescent="0.25">
      <c r="A38" s="6">
        <v>32</v>
      </c>
      <c r="B38" s="1" t="s">
        <v>73</v>
      </c>
      <c r="C38" s="8">
        <v>50</v>
      </c>
    </row>
    <row r="39" spans="1:3" hidden="1" x14ac:dyDescent="0.25">
      <c r="A39" s="6">
        <v>33</v>
      </c>
      <c r="B39" s="1" t="s">
        <v>72</v>
      </c>
      <c r="C39" s="8">
        <v>50</v>
      </c>
    </row>
    <row r="40" spans="1:3" hidden="1" x14ac:dyDescent="0.25">
      <c r="A40" s="6"/>
      <c r="B40" s="1"/>
      <c r="C40" s="9"/>
    </row>
    <row r="41" spans="1:3" x14ac:dyDescent="0.25">
      <c r="A41" s="6"/>
      <c r="B41" s="2" t="s">
        <v>112</v>
      </c>
      <c r="C41" s="9"/>
    </row>
    <row r="42" spans="1:3" x14ac:dyDescent="0.25">
      <c r="A42" s="6">
        <v>34</v>
      </c>
      <c r="B42" s="1" t="s">
        <v>71</v>
      </c>
      <c r="C42" s="8">
        <v>60</v>
      </c>
    </row>
    <row r="43" spans="1:3" x14ac:dyDescent="0.25">
      <c r="A43" s="6">
        <v>35</v>
      </c>
      <c r="B43" s="1" t="s">
        <v>70</v>
      </c>
      <c r="C43" s="8">
        <v>20</v>
      </c>
    </row>
    <row r="44" spans="1:3" x14ac:dyDescent="0.25">
      <c r="A44" s="6">
        <v>36</v>
      </c>
      <c r="B44" s="1" t="s">
        <v>69</v>
      </c>
      <c r="C44" s="8">
        <v>59.400000000000006</v>
      </c>
    </row>
    <row r="45" spans="1:3" x14ac:dyDescent="0.25">
      <c r="A45" s="6">
        <v>37</v>
      </c>
      <c r="B45" s="1" t="s">
        <v>68</v>
      </c>
      <c r="C45" s="8">
        <v>26.400000000000002</v>
      </c>
    </row>
    <row r="46" spans="1:3" x14ac:dyDescent="0.25">
      <c r="A46" s="6">
        <v>38</v>
      </c>
      <c r="B46" s="1" t="s">
        <v>67</v>
      </c>
      <c r="C46" s="8">
        <v>11</v>
      </c>
    </row>
    <row r="47" spans="1:3" x14ac:dyDescent="0.25">
      <c r="A47" s="6">
        <v>39</v>
      </c>
      <c r="B47" s="1" t="s">
        <v>66</v>
      </c>
      <c r="C47" s="8">
        <v>476.3</v>
      </c>
    </row>
    <row r="48" spans="1:3" x14ac:dyDescent="0.25">
      <c r="A48" s="6">
        <v>40</v>
      </c>
      <c r="B48" s="1" t="s">
        <v>65</v>
      </c>
      <c r="C48" s="8">
        <v>63.800000000000004</v>
      </c>
    </row>
    <row r="49" spans="1:3" x14ac:dyDescent="0.25">
      <c r="A49" s="6">
        <v>41</v>
      </c>
      <c r="B49" s="1" t="s">
        <v>64</v>
      </c>
      <c r="C49" s="8">
        <v>30.800000000000004</v>
      </c>
    </row>
    <row r="50" spans="1:3" x14ac:dyDescent="0.25">
      <c r="A50" s="6">
        <v>42</v>
      </c>
      <c r="B50" s="1" t="s">
        <v>63</v>
      </c>
      <c r="C50" s="8">
        <v>24.200000000000003</v>
      </c>
    </row>
    <row r="51" spans="1:3" x14ac:dyDescent="0.25">
      <c r="A51" s="6">
        <v>43</v>
      </c>
      <c r="B51" s="1" t="s">
        <v>62</v>
      </c>
      <c r="C51" s="8">
        <v>50</v>
      </c>
    </row>
    <row r="52" spans="1:3" x14ac:dyDescent="0.25">
      <c r="A52" s="6">
        <v>44</v>
      </c>
      <c r="B52" s="1" t="s">
        <v>61</v>
      </c>
      <c r="C52" s="8">
        <v>50</v>
      </c>
    </row>
    <row r="53" spans="1:3" x14ac:dyDescent="0.25">
      <c r="A53" s="6">
        <v>45</v>
      </c>
      <c r="B53" s="1" t="s">
        <v>60</v>
      </c>
      <c r="C53" s="8">
        <v>112.2</v>
      </c>
    </row>
    <row r="54" spans="1:3" x14ac:dyDescent="0.25">
      <c r="A54" s="6">
        <v>46</v>
      </c>
      <c r="B54" s="1" t="s">
        <v>59</v>
      </c>
      <c r="C54" s="8">
        <v>127.60000000000001</v>
      </c>
    </row>
    <row r="55" spans="1:3" x14ac:dyDescent="0.25">
      <c r="A55" s="6">
        <v>47</v>
      </c>
      <c r="B55" s="1" t="s">
        <v>58</v>
      </c>
      <c r="C55" s="8">
        <v>39.6</v>
      </c>
    </row>
    <row r="56" spans="1:3" x14ac:dyDescent="0.25">
      <c r="A56" s="6">
        <v>48</v>
      </c>
      <c r="B56" s="1" t="s">
        <v>57</v>
      </c>
      <c r="C56" s="8">
        <v>114.4</v>
      </c>
    </row>
    <row r="57" spans="1:3" x14ac:dyDescent="0.25">
      <c r="A57" s="6">
        <v>49</v>
      </c>
      <c r="B57" s="1" t="s">
        <v>56</v>
      </c>
      <c r="C57" s="8">
        <v>17.600000000000001</v>
      </c>
    </row>
    <row r="58" spans="1:3" x14ac:dyDescent="0.25">
      <c r="A58" s="6">
        <v>50</v>
      </c>
      <c r="B58" s="1" t="s">
        <v>55</v>
      </c>
      <c r="C58" s="8">
        <v>50</v>
      </c>
    </row>
    <row r="59" spans="1:3" x14ac:dyDescent="0.25">
      <c r="A59" s="6">
        <v>51</v>
      </c>
      <c r="B59" s="1" t="s">
        <v>54</v>
      </c>
      <c r="C59" s="8">
        <v>19.8</v>
      </c>
    </row>
    <row r="60" spans="1:3" x14ac:dyDescent="0.25">
      <c r="A60" s="6">
        <v>52</v>
      </c>
      <c r="B60" s="1" t="s">
        <v>53</v>
      </c>
      <c r="C60" s="8">
        <v>75.900000000000006</v>
      </c>
    </row>
    <row r="61" spans="1:3" x14ac:dyDescent="0.25">
      <c r="A61" s="6">
        <v>53</v>
      </c>
      <c r="B61" s="1" t="s">
        <v>52</v>
      </c>
      <c r="C61" s="8">
        <v>11</v>
      </c>
    </row>
    <row r="62" spans="1:3" x14ac:dyDescent="0.25">
      <c r="A62" s="6"/>
      <c r="B62" s="1"/>
      <c r="C62" s="9"/>
    </row>
    <row r="63" spans="1:3" x14ac:dyDescent="0.25">
      <c r="A63" s="6"/>
      <c r="B63" s="2" t="s">
        <v>113</v>
      </c>
      <c r="C63" s="9"/>
    </row>
    <row r="64" spans="1:3" x14ac:dyDescent="0.25">
      <c r="A64" s="6">
        <v>54</v>
      </c>
      <c r="B64" s="1" t="s">
        <v>37</v>
      </c>
      <c r="C64" s="13">
        <v>100</v>
      </c>
    </row>
    <row r="65" spans="1:3" x14ac:dyDescent="0.25">
      <c r="A65" s="6">
        <v>55</v>
      </c>
      <c r="B65" s="1" t="s">
        <v>51</v>
      </c>
      <c r="C65" s="8">
        <v>39.6</v>
      </c>
    </row>
    <row r="66" spans="1:3" x14ac:dyDescent="0.25">
      <c r="A66" s="6">
        <v>56</v>
      </c>
      <c r="B66" s="1" t="s">
        <v>50</v>
      </c>
      <c r="C66" s="8">
        <v>152.9</v>
      </c>
    </row>
    <row r="67" spans="1:3" x14ac:dyDescent="0.25">
      <c r="A67" s="6">
        <v>57</v>
      </c>
      <c r="B67" s="1" t="s">
        <v>49</v>
      </c>
      <c r="C67" s="8">
        <v>66</v>
      </c>
    </row>
    <row r="68" spans="1:3" x14ac:dyDescent="0.25">
      <c r="A68" s="6">
        <v>58</v>
      </c>
      <c r="B68" s="1" t="s">
        <v>48</v>
      </c>
      <c r="C68" s="8">
        <v>102.30000000000001</v>
      </c>
    </row>
    <row r="69" spans="1:3" x14ac:dyDescent="0.25">
      <c r="A69" s="6">
        <v>59</v>
      </c>
      <c r="B69" s="1" t="s">
        <v>47</v>
      </c>
      <c r="C69" s="8">
        <v>103.4</v>
      </c>
    </row>
    <row r="70" spans="1:3" x14ac:dyDescent="0.25">
      <c r="A70" s="6">
        <v>60</v>
      </c>
      <c r="B70" s="1" t="s">
        <v>46</v>
      </c>
      <c r="C70" s="8">
        <v>22</v>
      </c>
    </row>
    <row r="71" spans="1:3" x14ac:dyDescent="0.25">
      <c r="A71" s="6">
        <v>61</v>
      </c>
      <c r="B71" s="1" t="s">
        <v>45</v>
      </c>
      <c r="C71" s="8">
        <v>50.6</v>
      </c>
    </row>
    <row r="72" spans="1:3" x14ac:dyDescent="0.25">
      <c r="A72" s="6">
        <v>62</v>
      </c>
      <c r="B72" s="1" t="s">
        <v>44</v>
      </c>
      <c r="C72" s="8">
        <v>26.400000000000002</v>
      </c>
    </row>
    <row r="73" spans="1:3" x14ac:dyDescent="0.25">
      <c r="A73" s="6">
        <v>63</v>
      </c>
      <c r="B73" s="1" t="s">
        <v>43</v>
      </c>
      <c r="C73" s="8">
        <v>11</v>
      </c>
    </row>
    <row r="74" spans="1:3" x14ac:dyDescent="0.25">
      <c r="A74" s="6">
        <v>64</v>
      </c>
      <c r="B74" s="1" t="s">
        <v>42</v>
      </c>
      <c r="C74" s="8">
        <v>110.00000000000001</v>
      </c>
    </row>
    <row r="75" spans="1:3" x14ac:dyDescent="0.25">
      <c r="A75" s="6">
        <v>65</v>
      </c>
      <c r="B75" s="1" t="s">
        <v>41</v>
      </c>
      <c r="C75" s="8">
        <v>13.200000000000001</v>
      </c>
    </row>
    <row r="76" spans="1:3" x14ac:dyDescent="0.25">
      <c r="A76" s="6">
        <v>66</v>
      </c>
      <c r="B76" s="1" t="s">
        <v>40</v>
      </c>
      <c r="C76" s="8">
        <v>26.400000000000002</v>
      </c>
    </row>
    <row r="77" spans="1:3" x14ac:dyDescent="0.25">
      <c r="A77" s="6"/>
      <c r="B77" s="1"/>
      <c r="C77" s="9"/>
    </row>
    <row r="78" spans="1:3" x14ac:dyDescent="0.25">
      <c r="A78" s="6"/>
      <c r="B78" s="2" t="s">
        <v>114</v>
      </c>
      <c r="C78" s="9"/>
    </row>
    <row r="79" spans="1:3" x14ac:dyDescent="0.25">
      <c r="A79" s="6">
        <v>67</v>
      </c>
      <c r="B79" s="1" t="s">
        <v>39</v>
      </c>
      <c r="C79" s="8">
        <v>33</v>
      </c>
    </row>
    <row r="80" spans="1:3" x14ac:dyDescent="0.25">
      <c r="A80" s="6">
        <v>68</v>
      </c>
      <c r="B80" s="1" t="s">
        <v>38</v>
      </c>
      <c r="C80" s="8">
        <v>83.600000000000009</v>
      </c>
    </row>
    <row r="81" spans="1:3" x14ac:dyDescent="0.25">
      <c r="A81" s="6">
        <v>69</v>
      </c>
      <c r="B81" s="1" t="s">
        <v>37</v>
      </c>
      <c r="C81" s="8">
        <v>13.200000000000001</v>
      </c>
    </row>
    <row r="82" spans="1:3" x14ac:dyDescent="0.25">
      <c r="A82" s="6">
        <v>70</v>
      </c>
      <c r="B82" s="1" t="s">
        <v>36</v>
      </c>
      <c r="C82" s="8">
        <v>129.80000000000001</v>
      </c>
    </row>
    <row r="83" spans="1:3" x14ac:dyDescent="0.25">
      <c r="A83" s="6">
        <v>71</v>
      </c>
      <c r="B83" s="1" t="s">
        <v>35</v>
      </c>
      <c r="C83" s="8">
        <v>48.400000000000006</v>
      </c>
    </row>
    <row r="84" spans="1:3" x14ac:dyDescent="0.25">
      <c r="A84" s="6"/>
      <c r="B84" s="1"/>
      <c r="C84" s="9"/>
    </row>
    <row r="85" spans="1:3" hidden="1" x14ac:dyDescent="0.25">
      <c r="A85" s="6"/>
      <c r="B85" s="2" t="s">
        <v>34</v>
      </c>
      <c r="C85" s="9"/>
    </row>
    <row r="86" spans="1:3" hidden="1" x14ac:dyDescent="0.25">
      <c r="A86" s="6">
        <v>72</v>
      </c>
      <c r="B86" s="1" t="s">
        <v>33</v>
      </c>
      <c r="C86" s="8">
        <v>476.3</v>
      </c>
    </row>
    <row r="87" spans="1:3" hidden="1" x14ac:dyDescent="0.25">
      <c r="A87" s="6">
        <v>73</v>
      </c>
      <c r="B87" s="1" t="s">
        <v>32</v>
      </c>
      <c r="C87" s="8">
        <v>193.60000000000002</v>
      </c>
    </row>
    <row r="88" spans="1:3" hidden="1" x14ac:dyDescent="0.25">
      <c r="A88" s="6">
        <v>74</v>
      </c>
      <c r="B88" s="1" t="s">
        <v>31</v>
      </c>
      <c r="C88" s="8">
        <v>122.10000000000001</v>
      </c>
    </row>
    <row r="89" spans="1:3" hidden="1" x14ac:dyDescent="0.25">
      <c r="A89" s="6">
        <v>75</v>
      </c>
      <c r="B89" s="1" t="s">
        <v>30</v>
      </c>
      <c r="C89" s="8">
        <v>11</v>
      </c>
    </row>
    <row r="90" spans="1:3" hidden="1" x14ac:dyDescent="0.25">
      <c r="A90" s="6"/>
      <c r="B90" s="1"/>
      <c r="C90" s="9"/>
    </row>
    <row r="91" spans="1:3" x14ac:dyDescent="0.25">
      <c r="A91" s="6"/>
      <c r="B91" s="2" t="s">
        <v>115</v>
      </c>
      <c r="C91" s="9"/>
    </row>
    <row r="92" spans="1:3" x14ac:dyDescent="0.25">
      <c r="A92" s="6">
        <v>76</v>
      </c>
      <c r="B92" s="1" t="s">
        <v>29</v>
      </c>
      <c r="C92" s="8">
        <v>110.00000000000001</v>
      </c>
    </row>
    <row r="93" spans="1:3" x14ac:dyDescent="0.25">
      <c r="A93" s="6">
        <v>77</v>
      </c>
      <c r="B93" s="1" t="s">
        <v>28</v>
      </c>
      <c r="C93" s="8">
        <v>44</v>
      </c>
    </row>
    <row r="94" spans="1:3" x14ac:dyDescent="0.25">
      <c r="A94" s="6">
        <v>78</v>
      </c>
      <c r="B94" s="1" t="s">
        <v>27</v>
      </c>
      <c r="C94" s="8">
        <v>17.600000000000001</v>
      </c>
    </row>
    <row r="95" spans="1:3" x14ac:dyDescent="0.25">
      <c r="A95" s="6">
        <v>79</v>
      </c>
      <c r="B95" s="1" t="s">
        <v>26</v>
      </c>
      <c r="C95" s="8">
        <v>152.9</v>
      </c>
    </row>
    <row r="96" spans="1:3" x14ac:dyDescent="0.25">
      <c r="A96" s="6">
        <v>80</v>
      </c>
      <c r="B96" s="1" t="s">
        <v>25</v>
      </c>
      <c r="C96" s="8">
        <v>11</v>
      </c>
    </row>
    <row r="97" spans="1:3" x14ac:dyDescent="0.25">
      <c r="A97" s="6">
        <v>81</v>
      </c>
      <c r="B97" s="1" t="s">
        <v>24</v>
      </c>
      <c r="C97" s="8">
        <v>125.4</v>
      </c>
    </row>
    <row r="98" spans="1:3" x14ac:dyDescent="0.25">
      <c r="A98" s="6">
        <v>82</v>
      </c>
      <c r="B98" s="1" t="s">
        <v>23</v>
      </c>
      <c r="C98" s="8">
        <v>15.400000000000002</v>
      </c>
    </row>
    <row r="99" spans="1:3" x14ac:dyDescent="0.25">
      <c r="A99" s="6">
        <v>83</v>
      </c>
      <c r="B99" s="1" t="s">
        <v>22</v>
      </c>
      <c r="C99" s="8">
        <v>30.800000000000004</v>
      </c>
    </row>
    <row r="100" spans="1:3" x14ac:dyDescent="0.25">
      <c r="A100" s="6">
        <v>84</v>
      </c>
      <c r="B100" s="1" t="s">
        <v>21</v>
      </c>
      <c r="C100" s="8">
        <v>110.00000000000001</v>
      </c>
    </row>
    <row r="101" spans="1:3" x14ac:dyDescent="0.25">
      <c r="A101" s="6">
        <v>85</v>
      </c>
      <c r="B101" s="1" t="s">
        <v>20</v>
      </c>
      <c r="C101" s="8">
        <v>13.200000000000001</v>
      </c>
    </row>
    <row r="102" spans="1:3" x14ac:dyDescent="0.25">
      <c r="A102" s="6">
        <v>86</v>
      </c>
      <c r="B102" s="1" t="s">
        <v>19</v>
      </c>
      <c r="C102" s="8">
        <v>20.900000000000002</v>
      </c>
    </row>
    <row r="103" spans="1:3" x14ac:dyDescent="0.25">
      <c r="A103" s="6">
        <v>87</v>
      </c>
      <c r="B103" s="1" t="s">
        <v>18</v>
      </c>
      <c r="C103" s="8">
        <v>23.1</v>
      </c>
    </row>
    <row r="104" spans="1:3" x14ac:dyDescent="0.25">
      <c r="A104" s="6">
        <v>88</v>
      </c>
      <c r="B104" s="1" t="s">
        <v>17</v>
      </c>
      <c r="C104" s="8">
        <v>42.900000000000006</v>
      </c>
    </row>
    <row r="105" spans="1:3" x14ac:dyDescent="0.25">
      <c r="A105" s="6"/>
      <c r="B105" s="2" t="s">
        <v>118</v>
      </c>
      <c r="C105" s="8"/>
    </row>
    <row r="106" spans="1:3" x14ac:dyDescent="0.25">
      <c r="A106" s="6">
        <v>89</v>
      </c>
      <c r="B106" s="1" t="s">
        <v>16</v>
      </c>
      <c r="C106" s="8">
        <v>165</v>
      </c>
    </row>
    <row r="107" spans="1:3" x14ac:dyDescent="0.25">
      <c r="A107" s="6">
        <v>90</v>
      </c>
      <c r="B107" s="1" t="s">
        <v>15</v>
      </c>
      <c r="C107" s="8">
        <v>13.200000000000001</v>
      </c>
    </row>
    <row r="108" spans="1:3" x14ac:dyDescent="0.25">
      <c r="A108" s="6">
        <v>91</v>
      </c>
      <c r="B108" s="1" t="s">
        <v>14</v>
      </c>
      <c r="C108" s="8">
        <v>112.2</v>
      </c>
    </row>
    <row r="109" spans="1:3" x14ac:dyDescent="0.25">
      <c r="A109" s="6">
        <v>92</v>
      </c>
      <c r="B109" s="1" t="s">
        <v>13</v>
      </c>
      <c r="C109" s="8">
        <v>48.400000000000006</v>
      </c>
    </row>
    <row r="110" spans="1:3" x14ac:dyDescent="0.25">
      <c r="A110" s="6">
        <v>93</v>
      </c>
      <c r="B110" s="1" t="s">
        <v>12</v>
      </c>
      <c r="C110" s="8">
        <v>462.00000000000006</v>
      </c>
    </row>
    <row r="111" spans="1:3" x14ac:dyDescent="0.25">
      <c r="A111" s="6">
        <v>94</v>
      </c>
      <c r="B111" s="1" t="s">
        <v>11</v>
      </c>
      <c r="C111" s="8">
        <v>104.50000000000001</v>
      </c>
    </row>
    <row r="112" spans="1:3" x14ac:dyDescent="0.25">
      <c r="A112" s="6">
        <v>95</v>
      </c>
      <c r="B112" s="1" t="s">
        <v>10</v>
      </c>
      <c r="C112" s="8">
        <v>50.6</v>
      </c>
    </row>
    <row r="113" spans="1:3" x14ac:dyDescent="0.25">
      <c r="A113" s="6">
        <v>96</v>
      </c>
      <c r="B113" s="1" t="s">
        <v>9</v>
      </c>
      <c r="C113" s="8">
        <v>77</v>
      </c>
    </row>
    <row r="114" spans="1:3" x14ac:dyDescent="0.25">
      <c r="A114" s="6">
        <v>97</v>
      </c>
      <c r="B114" s="1" t="s">
        <v>8</v>
      </c>
      <c r="C114" s="8">
        <v>85.800000000000011</v>
      </c>
    </row>
    <row r="115" spans="1:3" hidden="1" x14ac:dyDescent="0.25">
      <c r="A115" s="6"/>
      <c r="B115" s="1"/>
      <c r="C115" s="9"/>
    </row>
    <row r="116" spans="1:3" hidden="1" x14ac:dyDescent="0.25">
      <c r="A116" s="6">
        <v>98</v>
      </c>
      <c r="B116" s="1" t="s">
        <v>7</v>
      </c>
      <c r="C116" s="8">
        <v>50</v>
      </c>
    </row>
    <row r="117" spans="1:3" hidden="1" x14ac:dyDescent="0.25">
      <c r="A117" s="6">
        <v>99</v>
      </c>
      <c r="B117" s="1" t="s">
        <v>6</v>
      </c>
      <c r="C117" s="8">
        <v>200</v>
      </c>
    </row>
    <row r="118" spans="1:3" hidden="1" x14ac:dyDescent="0.25">
      <c r="A118" s="6">
        <v>100</v>
      </c>
      <c r="B118" s="1" t="s">
        <v>5</v>
      </c>
      <c r="C118" s="8">
        <v>200</v>
      </c>
    </row>
    <row r="119" spans="1:3" hidden="1" x14ac:dyDescent="0.25">
      <c r="A119" s="6">
        <v>101</v>
      </c>
      <c r="B119" s="1" t="s">
        <v>4</v>
      </c>
      <c r="C119" s="8">
        <v>200</v>
      </c>
    </row>
    <row r="120" spans="1:3" hidden="1" x14ac:dyDescent="0.25">
      <c r="A120" s="6">
        <v>102</v>
      </c>
      <c r="B120" s="1" t="s">
        <v>3</v>
      </c>
      <c r="C120" s="8">
        <v>10</v>
      </c>
    </row>
    <row r="121" spans="1:3" hidden="1" x14ac:dyDescent="0.25">
      <c r="A121" s="6"/>
      <c r="B121" s="1"/>
      <c r="C121" s="9"/>
    </row>
    <row r="122" spans="1:3" hidden="1" x14ac:dyDescent="0.25">
      <c r="A122" s="6"/>
      <c r="B122" s="2" t="s">
        <v>116</v>
      </c>
      <c r="C122" s="9"/>
    </row>
    <row r="123" spans="1:3" hidden="1" x14ac:dyDescent="0.25">
      <c r="A123" s="6">
        <v>103</v>
      </c>
      <c r="B123" s="1" t="s">
        <v>2</v>
      </c>
      <c r="C123" s="8">
        <v>10</v>
      </c>
    </row>
    <row r="124" spans="1:3" hidden="1" x14ac:dyDescent="0.25">
      <c r="A124" s="6">
        <v>104</v>
      </c>
      <c r="B124" s="1" t="s">
        <v>1</v>
      </c>
      <c r="C124" s="8">
        <v>300</v>
      </c>
    </row>
    <row r="125" spans="1:3" hidden="1" x14ac:dyDescent="0.25">
      <c r="A125" s="6"/>
      <c r="B125" s="2" t="s">
        <v>117</v>
      </c>
      <c r="C125" s="9"/>
    </row>
    <row r="126" spans="1:3" hidden="1" x14ac:dyDescent="0.25">
      <c r="A126" s="6">
        <v>105</v>
      </c>
      <c r="B126" s="1" t="s">
        <v>0</v>
      </c>
      <c r="C126" s="8">
        <v>400</v>
      </c>
    </row>
    <row r="127" spans="1:3" hidden="1" x14ac:dyDescent="0.25">
      <c r="A127" s="6"/>
      <c r="B127" s="1"/>
      <c r="C127" s="7"/>
    </row>
    <row r="128" spans="1:3" hidden="1" x14ac:dyDescent="0.25">
      <c r="A128" s="6"/>
      <c r="B128" s="2" t="s">
        <v>109</v>
      </c>
      <c r="C128" s="7"/>
    </row>
    <row r="129" spans="1:3" hidden="1" x14ac:dyDescent="0.25">
      <c r="A129" s="6">
        <v>106</v>
      </c>
      <c r="B129" s="1" t="s">
        <v>107</v>
      </c>
      <c r="C129" s="9">
        <v>30</v>
      </c>
    </row>
    <row r="130" spans="1:3" hidden="1" x14ac:dyDescent="0.25">
      <c r="A130" s="6">
        <v>107</v>
      </c>
      <c r="B130" s="1" t="s">
        <v>108</v>
      </c>
      <c r="C130" s="9">
        <v>30</v>
      </c>
    </row>
    <row r="131" spans="1:3" ht="15.75" hidden="1" thickBot="1" x14ac:dyDescent="0.3">
      <c r="A131" s="10"/>
      <c r="B131" s="11"/>
      <c r="C131" s="12"/>
    </row>
  </sheetData>
  <mergeCells count="1">
    <mergeCell ref="G3:P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BB4E-871F-4D9B-9BC1-60705F91EBD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(2)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Кирсанов Михаил</dc:creator>
  <cp:lastModifiedBy>Кирсанов Михаил</cp:lastModifiedBy>
  <dcterms:created xsi:type="dcterms:W3CDTF">2024-12-10T10:00:26Z</dcterms:created>
  <dcterms:modified xsi:type="dcterms:W3CDTF">2025-02-18T12:49:05Z</dcterms:modified>
</cp:coreProperties>
</file>