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5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" i="1"/>
</calcChain>
</file>

<file path=xl/sharedStrings.xml><?xml version="1.0" encoding="utf-8"?>
<sst xmlns="http://schemas.openxmlformats.org/spreadsheetml/2006/main" count="53" uniqueCount="34">
  <si>
    <t>Шпилька 1-М24*180-1-019 ГОСТ 28919-91</t>
  </si>
  <si>
    <t>Шпилька 1-М24*220-2-019 ГОСТ 28919-91</t>
  </si>
  <si>
    <t>Шпилька 1-М24х170-2-019 ГОСТ 28919-91</t>
  </si>
  <si>
    <t>Шпилька 1-М24х180-2-019 ГОСТ 28919-91</t>
  </si>
  <si>
    <t>Шпилька 1-М24х250-2-019 ГОСТ 28919-91</t>
  </si>
  <si>
    <t>Шпилька 1-М27x190-1-019 ГОСТ 28919-91</t>
  </si>
  <si>
    <t>Шпилька 1-М33*210-1-019 ГОСТ 28919-91</t>
  </si>
  <si>
    <t>Шпилька 1-М36x280-1-019 ГОСТ 28919-91</t>
  </si>
  <si>
    <t>Шпилька 1-М42x320-1-019 ГОСТ 28919-91</t>
  </si>
  <si>
    <t>Шпилька 2-М24*130-2-019 ГОСТ 28919-91</t>
  </si>
  <si>
    <t>Шпилька 2-М27x140-1-019 ГОСТ 28919-91</t>
  </si>
  <si>
    <t>Шпилька 2-М27x150-1-019 ГОСТ 28919-91</t>
  </si>
  <si>
    <t>Шпилька 2-М33*150-1-019 ГОСТ 28919-91</t>
  </si>
  <si>
    <t>Шпилька 2-М33*220-1-019 ГОСТ 28919-91</t>
  </si>
  <si>
    <t>Шпилька 2-М36x190-1-019 ГОСТ 28919-91</t>
  </si>
  <si>
    <t>Шпилька 2-М36х170-1-019 ГОСТ 28919-91</t>
  </si>
  <si>
    <t>Шпилька 2-М36x170-1-019 ГОСТ 28919-91</t>
  </si>
  <si>
    <t>Шпилька 2-М27*230-1-019 ГОСТ 28919-91</t>
  </si>
  <si>
    <t>Шпилька 1-М36x230-1-019 ГОСТ 28919-91</t>
  </si>
  <si>
    <t>Шпилька 1-М27x210-1-019 ГОСТ 28919-91</t>
  </si>
  <si>
    <t>Шпилька 2-М42x210-1-019 ГОСТ 28919-91</t>
  </si>
  <si>
    <t>Шпилька 2-М42х3х220-2-019 ГОСТ 28919-91</t>
  </si>
  <si>
    <t>Шпилька М20-6g*50.109.40Х.019 ГОСТ 22035-76</t>
  </si>
  <si>
    <t>Вес,кг</t>
  </si>
  <si>
    <t>Наименование</t>
  </si>
  <si>
    <t>Стандарт шпильки</t>
  </si>
  <si>
    <t>ГОСТ 22042</t>
  </si>
  <si>
    <t>ГОСТ 22034</t>
  </si>
  <si>
    <t>ГОСТ 22032</t>
  </si>
  <si>
    <t>ГОСТ 22035</t>
  </si>
  <si>
    <t>Цена, руб (с НДС, с т/о,с материалом*)</t>
  </si>
  <si>
    <t>* материал изготовителя</t>
  </si>
  <si>
    <t>Количество</t>
  </si>
  <si>
    <t>Общий 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</si>
</sst>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0" workbookViewId="0">
      <selection activeCell="B32" sqref="B32"/>
    </sheetView>
  </sheetViews>
  <sheetFormatPr defaultRowHeight="15" x14ac:dyDescent="0.25"/>
  <cols>
    <col min="1" max="1" width="56" bestFit="1" customWidth="1"/>
    <col min="2" max="2" width="41.85546875" style="7" bestFit="1" customWidth="1"/>
    <col min="3" max="3" width="13.42578125" style="7" bestFit="1" customWidth="1"/>
    <col min="4" max="4" width="8.28515625" bestFit="1" customWidth="1"/>
    <col min="5" max="5" width="12.42578125" bestFit="1" customWidth="1"/>
    <col min="6" max="6" width="20.5703125" bestFit="1" customWidth="1"/>
  </cols>
  <sheetData>
    <row r="1" spans="1:6" s="3" customFormat="1" x14ac:dyDescent="0.25">
      <c r="A1" s="2" t="s">
        <v>24</v>
      </c>
      <c r="B1" s="5" t="s">
        <v>30</v>
      </c>
      <c r="C1" s="5" t="s">
        <v>32</v>
      </c>
      <c r="D1" s="2" t="s">
        <v>23</v>
      </c>
      <c r="E1" s="2" t="s">
        <v>33</v>
      </c>
      <c r="F1" s="2" t="s">
        <v>25</v>
      </c>
    </row>
    <row r="2" spans="1:6" x14ac:dyDescent="0.25">
      <c r="A2" s="1" t="s">
        <v>19</v>
      </c>
      <c r="B2" s="6">
        <v>68.84</v>
      </c>
      <c r="C2" s="6">
        <v>160</v>
      </c>
      <c r="D2">
        <v>0.81</v>
      </c>
      <c r="E2">
        <f>SUM(C2*D2)</f>
        <v>129.60000000000002</v>
      </c>
      <c r="F2" s="4" t="s">
        <v>26</v>
      </c>
    </row>
    <row r="3" spans="1:6" x14ac:dyDescent="0.25">
      <c r="A3" s="1" t="s">
        <v>17</v>
      </c>
      <c r="B3" s="6">
        <v>76.87</v>
      </c>
      <c r="C3" s="6">
        <v>20</v>
      </c>
      <c r="D3">
        <v>1.03</v>
      </c>
      <c r="E3">
        <f t="shared" ref="E3:E24" si="0">SUM(C3*D3)</f>
        <v>20.6</v>
      </c>
      <c r="F3" s="4" t="s">
        <v>27</v>
      </c>
    </row>
    <row r="4" spans="1:6" x14ac:dyDescent="0.25">
      <c r="A4" s="1" t="s">
        <v>18</v>
      </c>
      <c r="B4" s="6">
        <v>132.88999999999999</v>
      </c>
      <c r="C4" s="6">
        <v>20</v>
      </c>
      <c r="D4">
        <v>1.58</v>
      </c>
      <c r="E4">
        <f t="shared" si="0"/>
        <v>31.6</v>
      </c>
      <c r="F4" s="4" t="s">
        <v>26</v>
      </c>
    </row>
    <row r="5" spans="1:6" x14ac:dyDescent="0.25">
      <c r="A5" s="1" t="s">
        <v>0</v>
      </c>
      <c r="B5" s="6">
        <v>47.14</v>
      </c>
      <c r="C5" s="6">
        <v>20</v>
      </c>
      <c r="D5">
        <v>0.54</v>
      </c>
      <c r="E5">
        <f t="shared" si="0"/>
        <v>10.8</v>
      </c>
      <c r="F5" s="4" t="s">
        <v>26</v>
      </c>
    </row>
    <row r="6" spans="1:6" x14ac:dyDescent="0.25">
      <c r="A6" s="1" t="s">
        <v>1</v>
      </c>
      <c r="B6" s="6">
        <v>56.73</v>
      </c>
      <c r="C6" s="6">
        <v>40</v>
      </c>
      <c r="D6">
        <v>0.66</v>
      </c>
      <c r="E6">
        <f t="shared" si="0"/>
        <v>26.400000000000002</v>
      </c>
      <c r="F6" s="4" t="s">
        <v>26</v>
      </c>
    </row>
    <row r="7" spans="1:6" x14ac:dyDescent="0.25">
      <c r="A7" s="1" t="s">
        <v>2</v>
      </c>
      <c r="B7" s="6">
        <v>44.52</v>
      </c>
      <c r="C7" s="6">
        <v>20</v>
      </c>
      <c r="D7">
        <v>0.51</v>
      </c>
      <c r="E7">
        <f t="shared" si="0"/>
        <v>10.199999999999999</v>
      </c>
      <c r="F7" s="4" t="s">
        <v>26</v>
      </c>
    </row>
    <row r="8" spans="1:6" x14ac:dyDescent="0.25">
      <c r="A8" s="1" t="s">
        <v>3</v>
      </c>
      <c r="B8" s="6">
        <v>47.14</v>
      </c>
      <c r="C8" s="6">
        <v>15</v>
      </c>
      <c r="D8">
        <v>0.54</v>
      </c>
      <c r="E8">
        <f t="shared" si="0"/>
        <v>8.1000000000000014</v>
      </c>
      <c r="F8" s="4" t="s">
        <v>26</v>
      </c>
    </row>
    <row r="9" spans="1:6" x14ac:dyDescent="0.25">
      <c r="A9" s="1" t="s">
        <v>4</v>
      </c>
      <c r="B9" s="6">
        <v>69.62</v>
      </c>
      <c r="C9" s="6">
        <v>30</v>
      </c>
      <c r="D9">
        <v>0.75</v>
      </c>
      <c r="E9">
        <f t="shared" si="0"/>
        <v>22.5</v>
      </c>
      <c r="F9" s="4" t="s">
        <v>26</v>
      </c>
    </row>
    <row r="10" spans="1:6" x14ac:dyDescent="0.25">
      <c r="A10" s="1" t="s">
        <v>5</v>
      </c>
      <c r="B10" s="6">
        <v>62.28</v>
      </c>
      <c r="C10" s="6">
        <v>680</v>
      </c>
      <c r="D10">
        <v>0.73</v>
      </c>
      <c r="E10">
        <f t="shared" si="0"/>
        <v>496.4</v>
      </c>
      <c r="F10" s="4" t="s">
        <v>26</v>
      </c>
    </row>
    <row r="11" spans="1:6" x14ac:dyDescent="0.25">
      <c r="A11" s="1" t="s">
        <v>6</v>
      </c>
      <c r="B11" s="6">
        <v>130.34</v>
      </c>
      <c r="C11" s="6">
        <v>510</v>
      </c>
      <c r="D11">
        <v>1.22</v>
      </c>
      <c r="E11">
        <f t="shared" si="0"/>
        <v>622.19999999999993</v>
      </c>
      <c r="F11" s="4" t="s">
        <v>26</v>
      </c>
    </row>
    <row r="12" spans="1:6" x14ac:dyDescent="0.25">
      <c r="A12" s="1" t="s">
        <v>7</v>
      </c>
      <c r="B12" s="6">
        <v>161.78</v>
      </c>
      <c r="C12" s="6">
        <v>150</v>
      </c>
      <c r="D12">
        <v>1.93</v>
      </c>
      <c r="E12">
        <f t="shared" si="0"/>
        <v>289.5</v>
      </c>
      <c r="F12" s="4" t="s">
        <v>26</v>
      </c>
    </row>
    <row r="13" spans="1:6" x14ac:dyDescent="0.25">
      <c r="A13" s="1" t="s">
        <v>8</v>
      </c>
      <c r="B13" s="6">
        <v>314.14</v>
      </c>
      <c r="C13" s="6">
        <v>100</v>
      </c>
      <c r="D13">
        <v>3.01</v>
      </c>
      <c r="E13">
        <f t="shared" si="0"/>
        <v>301</v>
      </c>
      <c r="F13" s="4" t="s">
        <v>26</v>
      </c>
    </row>
    <row r="14" spans="1:6" x14ac:dyDescent="0.25">
      <c r="A14" s="1" t="s">
        <v>9</v>
      </c>
      <c r="B14" s="6">
        <v>34.42</v>
      </c>
      <c r="C14" s="6">
        <v>55</v>
      </c>
      <c r="D14">
        <v>0.48</v>
      </c>
      <c r="E14">
        <f t="shared" si="0"/>
        <v>26.4</v>
      </c>
      <c r="F14" s="4" t="s">
        <v>27</v>
      </c>
    </row>
    <row r="15" spans="1:6" x14ac:dyDescent="0.25">
      <c r="A15" s="1" t="s">
        <v>10</v>
      </c>
      <c r="B15" s="6">
        <v>46.79</v>
      </c>
      <c r="C15" s="6">
        <v>270</v>
      </c>
      <c r="D15">
        <v>0.63</v>
      </c>
      <c r="E15">
        <f t="shared" si="0"/>
        <v>170.1</v>
      </c>
      <c r="F15" s="4" t="s">
        <v>27</v>
      </c>
    </row>
    <row r="16" spans="1:6" x14ac:dyDescent="0.25">
      <c r="A16" s="1" t="s">
        <v>11</v>
      </c>
      <c r="B16" s="6">
        <v>50.13</v>
      </c>
      <c r="C16" s="6">
        <v>20</v>
      </c>
      <c r="D16">
        <v>0.74099999999999999</v>
      </c>
      <c r="E16">
        <f t="shared" si="0"/>
        <v>14.82</v>
      </c>
      <c r="F16" s="4" t="s">
        <v>28</v>
      </c>
    </row>
    <row r="17" spans="1:6" x14ac:dyDescent="0.25">
      <c r="A17" s="1" t="s">
        <v>12</v>
      </c>
      <c r="B17" s="6">
        <v>78.98</v>
      </c>
      <c r="C17" s="6">
        <v>450</v>
      </c>
      <c r="D17">
        <v>1.07</v>
      </c>
      <c r="E17">
        <f t="shared" si="0"/>
        <v>481.5</v>
      </c>
      <c r="F17" s="4" t="s">
        <v>28</v>
      </c>
    </row>
    <row r="18" spans="1:6" x14ac:dyDescent="0.25">
      <c r="A18" s="1" t="s">
        <v>13</v>
      </c>
      <c r="B18" s="6">
        <v>140.44</v>
      </c>
      <c r="C18" s="6">
        <v>55</v>
      </c>
      <c r="D18">
        <v>1.47</v>
      </c>
      <c r="E18">
        <f t="shared" si="0"/>
        <v>80.849999999999994</v>
      </c>
      <c r="F18" s="4" t="s">
        <v>28</v>
      </c>
    </row>
    <row r="19" spans="1:6" x14ac:dyDescent="0.25">
      <c r="A19" s="1" t="s">
        <v>16</v>
      </c>
      <c r="B19" s="6">
        <v>99.33</v>
      </c>
      <c r="C19" s="6">
        <v>30</v>
      </c>
      <c r="D19">
        <v>1.51</v>
      </c>
      <c r="E19">
        <f t="shared" si="0"/>
        <v>45.3</v>
      </c>
      <c r="F19" s="4" t="s">
        <v>28</v>
      </c>
    </row>
    <row r="20" spans="1:6" x14ac:dyDescent="0.25">
      <c r="A20" s="1" t="s">
        <v>14</v>
      </c>
      <c r="B20" s="6">
        <v>111.02</v>
      </c>
      <c r="C20" s="6">
        <v>90</v>
      </c>
      <c r="D20">
        <v>1.67</v>
      </c>
      <c r="E20">
        <f t="shared" si="0"/>
        <v>150.29999999999998</v>
      </c>
      <c r="F20" s="4" t="s">
        <v>28</v>
      </c>
    </row>
    <row r="21" spans="1:6" x14ac:dyDescent="0.25">
      <c r="A21" s="1" t="s">
        <v>15</v>
      </c>
      <c r="B21" s="6">
        <v>99.33</v>
      </c>
      <c r="C21" s="6">
        <v>20</v>
      </c>
      <c r="D21">
        <v>1.51</v>
      </c>
      <c r="E21">
        <f t="shared" si="0"/>
        <v>30.2</v>
      </c>
      <c r="F21" s="4" t="s">
        <v>28</v>
      </c>
    </row>
    <row r="22" spans="1:6" x14ac:dyDescent="0.25">
      <c r="A22" s="1" t="s">
        <v>20</v>
      </c>
      <c r="B22" s="6">
        <v>206.15</v>
      </c>
      <c r="C22" s="6">
        <v>125</v>
      </c>
      <c r="D22">
        <v>2.54</v>
      </c>
      <c r="E22">
        <f t="shared" si="0"/>
        <v>317.5</v>
      </c>
      <c r="F22" s="4" t="s">
        <v>28</v>
      </c>
    </row>
    <row r="23" spans="1:6" x14ac:dyDescent="0.25">
      <c r="A23" s="1" t="s">
        <v>21</v>
      </c>
      <c r="B23" s="6">
        <v>215.97</v>
      </c>
      <c r="C23" s="6">
        <v>40</v>
      </c>
      <c r="D23">
        <v>2.65</v>
      </c>
      <c r="E23">
        <f t="shared" si="0"/>
        <v>106</v>
      </c>
      <c r="F23" s="4" t="s">
        <v>28</v>
      </c>
    </row>
    <row r="24" spans="1:6" x14ac:dyDescent="0.25">
      <c r="A24" s="1" t="s">
        <v>22</v>
      </c>
      <c r="B24" s="6">
        <v>11.84</v>
      </c>
      <c r="C24" s="6">
        <v>50</v>
      </c>
      <c r="D24">
        <v>0.16</v>
      </c>
      <c r="E24">
        <f t="shared" si="0"/>
        <v>8</v>
      </c>
      <c r="F24" s="4" t="s">
        <v>29</v>
      </c>
    </row>
    <row r="25" spans="1:6" x14ac:dyDescent="0.25">
      <c r="E25">
        <f>SUM(E2:E24)</f>
        <v>3399.8700000000003</v>
      </c>
    </row>
    <row r="26" spans="1:6" x14ac:dyDescent="0.25">
      <c r="A26" s="1" t="s">
        <v>31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2020-08-23T16:13:13Z</dcterms:modified>
</cp:coreProperties>
</file>